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tonstreltsov/Yandex.Disk.localized/Антон/denkor/честный знак/price-denkor-opt/"/>
    </mc:Choice>
  </mc:AlternateContent>
  <xr:revisionPtr revIDLastSave="0" documentId="13_ncr:1_{6F6CA911-03BA-2847-8D86-DBC140FCC289}" xr6:coauthVersionLast="47" xr6:coauthVersionMax="47" xr10:uidLastSave="{00000000-0000-0000-0000-000000000000}"/>
  <bookViews>
    <workbookView xWindow="0" yWindow="660" windowWidth="30240" windowHeight="18980" tabRatio="126" xr2:uid="{00000000-000D-0000-FFFF-FFFF00000000}"/>
  </bookViews>
  <sheets>
    <sheet name="общий прайс" sheetId="1" r:id="rId1"/>
    <sheet name="Лист1" sheetId="2" r:id="rId2"/>
    <sheet name="Лист2" sheetId="3" r:id="rId3"/>
  </sheets>
  <definedNames>
    <definedName name="_xlnm._FilterDatabase" localSheetId="0" hidden="1">'общий прайс'!$B$68:$D$9174</definedName>
    <definedName name="_xlnm.Print_Titles" localSheetId="0">'общий прайс'!#REF!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F66" i="1" s="1"/>
  <c r="A49" i="2"/>
  <c r="F65" i="1" s="1"/>
  <c r="A47" i="2"/>
  <c r="F63" i="1" s="1"/>
  <c r="A46" i="2"/>
  <c r="F62" i="1" s="1"/>
  <c r="A44" i="2"/>
  <c r="F60" i="1" s="1"/>
  <c r="A43" i="2"/>
  <c r="F59" i="1" s="1"/>
  <c r="A42" i="2"/>
  <c r="F58" i="1" s="1"/>
  <c r="A40" i="2"/>
  <c r="F56" i="1" s="1"/>
  <c r="A39" i="2"/>
  <c r="F55" i="1" s="1"/>
  <c r="A38" i="2"/>
  <c r="F54" i="1" s="1"/>
  <c r="A37" i="2"/>
  <c r="F53" i="1" s="1"/>
  <c r="A36" i="2"/>
  <c r="F52" i="1" s="1"/>
  <c r="A34" i="2"/>
  <c r="F50" i="1" s="1"/>
  <c r="A33" i="2"/>
  <c r="F49" i="1" s="1"/>
  <c r="A32" i="2"/>
  <c r="F48" i="1" s="1"/>
  <c r="A30" i="2"/>
  <c r="F46" i="1" s="1"/>
  <c r="A29" i="2"/>
  <c r="F45" i="1" s="1"/>
  <c r="A28" i="2"/>
  <c r="F44" i="1" s="1"/>
  <c r="A27" i="2"/>
  <c r="F43" i="1" s="1"/>
  <c r="A26" i="2"/>
  <c r="F42" i="1" s="1"/>
  <c r="A24" i="2"/>
  <c r="F40" i="1" s="1"/>
  <c r="A23" i="2"/>
  <c r="F39" i="1" s="1"/>
  <c r="A22" i="2"/>
  <c r="F38" i="1" s="1"/>
  <c r="A21" i="2"/>
  <c r="F37" i="1" s="1"/>
  <c r="A20" i="2"/>
  <c r="F36" i="1" s="1"/>
  <c r="A19" i="2"/>
  <c r="F35" i="1" s="1"/>
  <c r="A18" i="2"/>
  <c r="F34" i="1" s="1"/>
  <c r="A17" i="2"/>
  <c r="F32" i="1" s="1"/>
  <c r="A16" i="2"/>
  <c r="F30" i="1" s="1"/>
  <c r="A15" i="2"/>
  <c r="F29" i="1" s="1"/>
  <c r="A14" i="2"/>
  <c r="F28" i="1" s="1"/>
  <c r="A13" i="2"/>
  <c r="F27" i="1" s="1"/>
  <c r="A12" i="2"/>
  <c r="F26" i="1" s="1"/>
  <c r="A11" i="2"/>
  <c r="F25" i="1" s="1"/>
  <c r="A10" i="2"/>
  <c r="F24" i="1" s="1"/>
  <c r="A9" i="2"/>
  <c r="F23" i="1" s="1"/>
  <c r="A8" i="2"/>
  <c r="F22" i="1" s="1"/>
  <c r="A7" i="2"/>
  <c r="F21" i="1" s="1"/>
  <c r="A6" i="2"/>
  <c r="F31" i="1" s="1"/>
  <c r="A4" i="2"/>
  <c r="F19" i="1" s="1"/>
  <c r="A3" i="2"/>
  <c r="F18" i="1" s="1"/>
  <c r="A2" i="2"/>
  <c r="F17" i="1" s="1"/>
  <c r="A1" i="2"/>
  <c r="F16" i="1" s="1"/>
  <c r="F33" i="1" l="1"/>
</calcChain>
</file>

<file path=xl/sharedStrings.xml><?xml version="1.0" encoding="utf-8"?>
<sst xmlns="http://schemas.openxmlformats.org/spreadsheetml/2006/main" count="116" uniqueCount="87">
  <si>
    <t>Наименование модели, цвет, характеристики</t>
  </si>
  <si>
    <t>№ п/п</t>
  </si>
  <si>
    <t>Цена оптовая, руб.</t>
  </si>
  <si>
    <t>Состав изделия</t>
  </si>
  <si>
    <t>15-плащевая ткань, цвет чёрный, подкладка-стеганая, на синтепоне, с "ушками"</t>
  </si>
  <si>
    <t>13-дп, арт. 8166, цвет серый, "крапинка"; подкладка-стеганая, на синтепоне, с отворотом</t>
  </si>
  <si>
    <t xml:space="preserve">МОДЕЛЬ 02, "КЛАССИКА-ШЕСТИКЛИНКА", с бубоном, козырек на двух кнопках, внутренний отворот, размеры: 56- 62 </t>
  </si>
  <si>
    <t xml:space="preserve">МОДЕЛЬ 13, "ВОСЬМИКЛИНКА", на околыше, козырек на двух кнопках, внутренний отворот, размеры: 56- 62 </t>
  </si>
  <si>
    <t xml:space="preserve">МОДЕЛЬ 30, "РЕГЛАН-ВАТСОН" ("ушанка"), козырек на двух кнопках, размеры: 56- 62 </t>
  </si>
  <si>
    <t>31-дп, арт. 8166, цвет серый, "крапинка"; подкладка-стеганая, на синтепоне, с отворотом</t>
  </si>
  <si>
    <t>Обновление от</t>
  </si>
  <si>
    <t>ПРАЙС-ЛИСТ № 1 "ОСЕНЬ-ЗИМА"</t>
  </si>
  <si>
    <t>24-дп, арт. 8118, цвет серо-чёрный, "рубчик"; подкладка-стеганая, на синтепоне, с отворотом</t>
  </si>
  <si>
    <t>02-дп, арт. 3N1056-2, цвет серый, "крапинка"; подкладка-стеганая, на синтепоне, с отворотом</t>
  </si>
  <si>
    <t>02-дп, арт. 8166, цвет серый, "крапинка"; подкладка-стеганая, на синтепоне, с отворотом</t>
  </si>
  <si>
    <t>15-дп, арт. 8166, цвет серый, "крапинка"; подкладка-стеганая, на синтепоне, с отворотом</t>
  </si>
  <si>
    <t>15-дп, арт. 3N1056-2, цвет серый, "крапинка"; подкладка-стеганая, на синтепоне, с "ушками"</t>
  </si>
  <si>
    <t>15-дп, арт. Milano, цвет чёрный; подкладка-стеганая, на синтепоне, с отворотом</t>
  </si>
  <si>
    <t>25-дп, арт. 8166, цвет серый, "крапинка"; подкладка-стеганая, на синтепоне, с отворотом</t>
  </si>
  <si>
    <t>25-дп, арт. 3N1056-2, цвет серый, "крапинка"; подкладка-стеганая, на синтепоне, с отворотом</t>
  </si>
  <si>
    <t>25-дп, арт. Milano, цвет чёрный; подкладка-стеганая, на синтепоне, с отворотом</t>
  </si>
  <si>
    <t>02-дп, арт. Milano, цвет чёрный; подкладка-стеганая, на синтепоне, с отворотом</t>
  </si>
  <si>
    <t>02-плащевая ткань, цвет чёрный; подкладка-стеганая, на синтепоне, с отворотом</t>
  </si>
  <si>
    <t>13-дп, арт. Milano, цвет чёрный; подкладка-стеганая, на синтепоне, с отворотом</t>
  </si>
  <si>
    <t>13-дп, арт. 8118, цвет серо-чёрный, "рубчик"; подкладка-стеганая, на синтепоне, с отворотом</t>
  </si>
  <si>
    <t xml:space="preserve">13-дп, арт. Julia, цвет серый, "клетка цветная"; подкладка-стеганая, на синтепоне, с отворотом </t>
  </si>
  <si>
    <t>13-дп, арт. 3051-4046, цвет синий, "клетка"; подкладка-стеганая, на синтепоне, с отворотом</t>
  </si>
  <si>
    <t>13-дп, арт. 3051-4047, цвет коричневый, "клетка"; подкладка-стеганая, на синтепоне, с отворотом</t>
  </si>
  <si>
    <t>13-дп, арт. 30641-103, цвет бежево-коричневый, "гусиная лапка"; подкладка-стеганая, на синтепоне, с отворотом</t>
  </si>
  <si>
    <t>13-дп, арт. 2497-506, цвет коричневый; подкладка-стеганая, на синтепоне, с отворотом</t>
  </si>
  <si>
    <t>13-плащевая ткань, цвет чёрный; подкладка-флис, с отворотом</t>
  </si>
  <si>
    <t>МОДЕЛЬ 15, "БЕЙСБОЛКА", с ремешком-утяжником, козырек формованный, внутренние "ушки" или отворот, размеры: 57- 62</t>
  </si>
  <si>
    <t>21-дп, арт. 3N1056-2, цвет серый, "крапинка"; подкладка-стеганая, на синтепоне, с "ушками"</t>
  </si>
  <si>
    <t>21-плащевая ткань, арт. 21БК, цвет чёрный; подкладка-стеганая, на синтепоне, с "ушками"</t>
  </si>
  <si>
    <t>24-дп, арт. 8166, цвет серый, "крапинка"; подкладка-стеганая, на синтепоне, с отворотом</t>
  </si>
  <si>
    <t>24-дп, арт. Milano, цвет чёрный; подкладка-стеганая, на синтепоне, с отворотом</t>
  </si>
  <si>
    <t xml:space="preserve">МОДЕЛЬ 25, "РЕГЛАН", козырек на двух кнопках, внутренний отворот, размеры: 56- 62 </t>
  </si>
  <si>
    <t>31-дп, арт. 8118, цвет серо-чёрный, "рубчик"; подкладка-стеганая, на синтепоне, с отворотом</t>
  </si>
  <si>
    <t xml:space="preserve">МОДЕЛЬ 31, "РЕГЛАН", козырек на двух кнопках, внутренний отворот, размеры: 57- 62 </t>
  </si>
  <si>
    <t>МОДЕЛЬ 24 "РЕГЛАН", на околыше, фурнитура металл., козырек на двух кнопках, внутренний отворот, размеры: 56- 62</t>
  </si>
  <si>
    <t>от  80 тыс.руб.  до 150 тыс.руб.</t>
  </si>
  <si>
    <t>от 150 тыс.руб. до 250 тыс.руб.</t>
  </si>
  <si>
    <t>от 250 тыс.руб. до 400 тыс.руб.</t>
  </si>
  <si>
    <t>от 400 тыс.руб. до 550 тыс.руб.</t>
  </si>
  <si>
    <t>от 550 тыс.руб. до 700 тыс.руб.</t>
  </si>
  <si>
    <t>от 700 тыс.руб. до 900 тыс.руб.</t>
  </si>
  <si>
    <t>свыше 900 тыс.руб.</t>
  </si>
  <si>
    <t>13-дп, арт. Bella, цвет синий  "клетка"; подкладка-стеганая, на синтепоне, с отворотом</t>
  </si>
  <si>
    <t>13-дп, арт. 3N1056-2, цвет серый, "крапинка"; подкладка-стеганая, на синтепоне, с отворотом</t>
  </si>
  <si>
    <t>13-дп, арт. Cross, цвет синий; подкладка-стеганая, на синтепоне, с отворотом</t>
  </si>
  <si>
    <t>400023, г. Волгоград, ул. Абганеровская, д.48, тел/факс: +7 (8442) 35-60-54, тел.: +79044139155, e-mail: denkor96@mail.ru, www.denkor.net</t>
  </si>
  <si>
    <t>13-дп, арт. Era, цвет серый; подкладка-стеганая, на синтепоне, с отворотом</t>
  </si>
  <si>
    <t>15-дп, арт. Cross, цвет синий; подкладка-стеганая, на синтепоне, с отворотом</t>
  </si>
  <si>
    <t>21-дп, арт. Cross, цвет синий; подкладка-стеганая, на синтепоне, с отворотом</t>
  </si>
  <si>
    <t>13-дп, арт. Francheska, цвет синий; подкладка-стеганая, на синтепоне, с отворотом</t>
  </si>
  <si>
    <t>13-дп, арт. 8119, цвет серо-чёрный, "рубчик"; подкладка-стеганая, на синтепоне, с отворотом</t>
  </si>
  <si>
    <t xml:space="preserve">МОДЕЛЬ 21, "КОНФЕДЕРАТКА", козырек формованный, внутренние "ушки", размеры: 57- 62                                                                                                                                                                                                                                      </t>
  </si>
  <si>
    <t>от  30 тыс.руб.  до 80 тыс.руб.</t>
  </si>
  <si>
    <t>Накопительная система скидок! Действует в период с 01 июля по 30 июня</t>
  </si>
  <si>
    <t>30-дп, арт. 30641-103, цвет бежево-коричневый, "гусиная лапка"; подкладка-стеганая, на синтепоне; с отворотом наружу</t>
  </si>
  <si>
    <t>13-дп, арт. Gabbia, цвет "клетка цветная"; подкладка-стеганая, на синтепоне, с отворотом</t>
  </si>
  <si>
    <t>13-дп, арт. Salice, цвет бежево-чёрный, "ёлочка"; подкладка-стеганая, на синтепоне, с отворотом</t>
  </si>
  <si>
    <t>30-дп, арт. 3092-284, цвет коричневый, "клетка"; подкладка-стеганая, на синтепоне; с отворотом наружу</t>
  </si>
  <si>
    <t>Мужские головные уборы из текстильных материалов, утеплённые: кепи, фуражки, картузы, шляпы</t>
  </si>
  <si>
    <t>13-дп, арт. 8070, цвет серый, "ёлочка"; подкладка-стеганая, на синтепоне, с отворотом</t>
  </si>
  <si>
    <t>13-коттон, арт. 950301, цвет синий; подкладка-стеганая, на синтепоне, с отворотом</t>
  </si>
  <si>
    <t>24-дп, арт. Jacket, цвет серый, "клетка"; подкладка-стеганая, на синтепоне, с отворотом</t>
  </si>
  <si>
    <t>24-дп, арт. 3092-284, цвет коричневый, "клетка"; подкладка-стеганая, на синтепоне, с отворотом</t>
  </si>
  <si>
    <t>Цена оптовая с НДС, руб.</t>
  </si>
  <si>
    <t xml:space="preserve">ИП Кноблох Светлана Николаевна, ИНН 344812188212, ОГРНИП 304346109300026, р/с 40802810711000034787 в ВОЛГОГРАДСКОЕ ОТДЕЛЕНИЕ №8621 ПАО СБЕРБАНК, БИК 041806647, корр/с 30101810100000000647, 400023, Волгоградская обл., г. Волгоград, ул. Абганеровская, д.48, тел: +7 (8442) 35-60-54, e-mail: denkor96@mail.ru, www.denkor.net </t>
  </si>
  <si>
    <t>Верх: полиэстер 100%, подкладка: полиэстер 100%</t>
  </si>
  <si>
    <t>Верх: ткань "деним": хлопок 100%; подкладка: полиэстер 100%</t>
  </si>
  <si>
    <t>Верх: полиэстер 100%; подкладка: полиамид 100%</t>
  </si>
  <si>
    <t>Верх: полиэстер 100%; подкладка: полиэстер 100%</t>
  </si>
  <si>
    <t>НДС</t>
  </si>
  <si>
    <t>Верх: пальтовая ткань: 60% шерсть, 25% нейлон, 15% вискоза; подкладка: полиэстер 100%</t>
  </si>
  <si>
    <t>Верх: пальтовая ткань: 50% шерсть, 30% полиэстер, 20% акрил; подкладка: полиэстер 100%</t>
  </si>
  <si>
    <t>Верх: пальтовая ткань: 70% шерсть, 30% нейлон; подкладка: полиэстер 100%</t>
  </si>
  <si>
    <t>Верх: пальтовая ткань: 75% шерсть, 25% нейлон; подкладка: полиэстер 100%</t>
  </si>
  <si>
    <t>Верх: пальтовая ткань: 85% шерсть, 15% нейлон; подкладка: полиэстер 100%</t>
  </si>
  <si>
    <t>Верх: пальтовая ткань: 60% шерсть, 20% полиэстер, 20% нейлон; подкладка: полиэстер 100%</t>
  </si>
  <si>
    <t>Верх: пальтовая ткань: 75% шерсть, 15% полиэстер, 10% нейлон; подкладка: полиэстер 100%</t>
  </si>
  <si>
    <t>Верх: пальтовая ткань: 50% шерсть, 25% полиэстер, 25% акрил; подкладка: полиэстер 100%</t>
  </si>
  <si>
    <t>Верх: костюмная ткань: 60% шерсть, 20% полиэстер, 20% нейлон; подкладка: полиэстер 100%</t>
  </si>
  <si>
    <t>Верх: костюмная ткань: 80% хлопок, 20% полиэстер; подкладка: полиэстер 100%</t>
  </si>
  <si>
    <t>Верх: пальтовая ткань: 50% шерсть, 30% полиэстер, 20%акрил; подкладка: полиэстер 100%</t>
  </si>
  <si>
    <t>13-дп, арт.Monte, цвет коричневый; подкладка-стеганая, на синтепоне, с отворотом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</si>
</sst>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sz val="10"/>
      <color theme="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/>
    </xf>
    <xf numFmtId="0" fontId="9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3" fillId="2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15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0" fontId="12" fillId="0" borderId="0" xfId="0" applyFont="1"/>
    <xf numFmtId="2" fontId="4" fillId="2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9" fontId="4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1" fillId="4" borderId="0" xfId="0" applyNumberFormat="1" applyFont="1" applyFill="1" applyAlignment="1">
      <alignment horizontal="left" vertical="center"/>
    </xf>
    <xf numFmtId="9" fontId="1" fillId="4" borderId="8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9" fontId="2" fillId="4" borderId="4" xfId="0" applyNumberFormat="1" applyFont="1" applyFill="1" applyBorder="1" applyAlignment="1">
      <alignment horizontal="left" vertical="center"/>
    </xf>
    <xf numFmtId="9" fontId="2" fillId="4" borderId="11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Текст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2095500</xdr:colOff>
      <xdr:row>0</xdr:row>
      <xdr:rowOff>0</xdr:rowOff>
    </xdr:from>
    <xdr:to>
      <xdr:col>2</xdr:col>
      <xdr:colOff>2305050</xdr:colOff>
      <xdr:row>1</xdr:row>
      <xdr:rowOff>0</xdr:rowOff>
    </xdr:to>
    <xdr:pic>
      <xdr:nvPicPr>
        <xdr:cNvPr id="4" name="Picture 1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27241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FH9174"/>
  <sheetViews>
    <sheetView tabSelected="1" zoomScaleNormal="100" workbookViewId="0">
      <selection activeCell="D13" sqref="D13:F13"/>
    </sheetView>
  </sheetViews>
  <sheetFormatPr baseColWidth="10" defaultColWidth="8.83203125" defaultRowHeight="13"/>
  <cols>
    <col min="1" max="1" width="3.6640625" customWidth="1"/>
    <col min="2" max="2" width="37.6640625" style="1" customWidth="1"/>
    <col min="3" max="3" width="40" style="3" customWidth="1"/>
    <col min="4" max="4" width="9" style="2" customWidth="1"/>
    <col min="5" max="5" width="8" customWidth="1"/>
    <col min="6" max="6" width="8.83203125" customWidth="1"/>
    <col min="10" max="15" width="9.1640625" customWidth="1"/>
  </cols>
  <sheetData>
    <row r="1" spans="1:840" ht="129.75" customHeight="1">
      <c r="A1" s="40"/>
      <c r="B1" s="40"/>
      <c r="C1" s="40"/>
      <c r="D1" s="40"/>
      <c r="E1" s="40"/>
      <c r="F1" s="40"/>
    </row>
    <row r="2" spans="1:840" ht="51.75" customHeight="1" thickBot="1">
      <c r="A2" s="48" t="s">
        <v>69</v>
      </c>
      <c r="B2" s="48"/>
      <c r="C2" s="48"/>
      <c r="D2" s="48"/>
      <c r="E2" s="48"/>
      <c r="F2" s="48"/>
    </row>
    <row r="3" spans="1:840" ht="42.75" customHeight="1">
      <c r="A3" s="49" t="s">
        <v>58</v>
      </c>
      <c r="B3" s="50"/>
      <c r="C3" s="50"/>
      <c r="D3" s="50"/>
      <c r="E3" s="50"/>
      <c r="F3" s="51"/>
    </row>
    <row r="4" spans="1:840" ht="12.75" customHeight="1">
      <c r="A4" s="41" t="s">
        <v>57</v>
      </c>
      <c r="B4" s="42"/>
      <c r="C4" s="42"/>
      <c r="D4" s="43">
        <v>0.03</v>
      </c>
      <c r="E4" s="43"/>
      <c r="F4" s="44"/>
    </row>
    <row r="5" spans="1:840" ht="12.75" customHeight="1">
      <c r="A5" s="41" t="s">
        <v>40</v>
      </c>
      <c r="B5" s="42"/>
      <c r="C5" s="42"/>
      <c r="D5" s="43">
        <v>0.05</v>
      </c>
      <c r="E5" s="43"/>
      <c r="F5" s="44"/>
    </row>
    <row r="6" spans="1:840" ht="12.75" customHeight="1">
      <c r="A6" s="41" t="s">
        <v>41</v>
      </c>
      <c r="B6" s="42"/>
      <c r="C6" s="42"/>
      <c r="D6" s="43">
        <v>7.0000000000000007E-2</v>
      </c>
      <c r="E6" s="43"/>
      <c r="F6" s="44"/>
    </row>
    <row r="7" spans="1:840" ht="12.75" customHeight="1">
      <c r="A7" s="41" t="s">
        <v>42</v>
      </c>
      <c r="B7" s="42"/>
      <c r="C7" s="42"/>
      <c r="D7" s="43">
        <v>0.09</v>
      </c>
      <c r="E7" s="43"/>
      <c r="F7" s="44"/>
    </row>
    <row r="8" spans="1:840" ht="12.75" customHeight="1">
      <c r="A8" s="41" t="s">
        <v>43</v>
      </c>
      <c r="B8" s="42"/>
      <c r="C8" s="42"/>
      <c r="D8" s="43">
        <v>0.11</v>
      </c>
      <c r="E8" s="43"/>
      <c r="F8" s="44"/>
    </row>
    <row r="9" spans="1:840" ht="12.75" customHeight="1">
      <c r="A9" s="41" t="s">
        <v>44</v>
      </c>
      <c r="B9" s="42"/>
      <c r="C9" s="42"/>
      <c r="D9" s="43">
        <v>0.13</v>
      </c>
      <c r="E9" s="43"/>
      <c r="F9" s="44"/>
    </row>
    <row r="10" spans="1:840" ht="12.75" customHeight="1">
      <c r="A10" s="41" t="s">
        <v>45</v>
      </c>
      <c r="B10" s="42"/>
      <c r="C10" s="42"/>
      <c r="D10" s="43">
        <v>0.15</v>
      </c>
      <c r="E10" s="43"/>
      <c r="F10" s="44"/>
    </row>
    <row r="11" spans="1:840" ht="24" customHeight="1" thickBot="1">
      <c r="A11" s="55" t="s">
        <v>46</v>
      </c>
      <c r="B11" s="56"/>
      <c r="C11" s="56"/>
      <c r="D11" s="57">
        <v>0.17</v>
      </c>
      <c r="E11" s="57"/>
      <c r="F11" s="58"/>
    </row>
    <row r="12" spans="1:840" ht="45" customHeight="1">
      <c r="A12" s="9" t="s">
        <v>11</v>
      </c>
      <c r="B12" s="12"/>
      <c r="C12" s="6"/>
      <c r="D12" s="13"/>
      <c r="E12" s="14"/>
      <c r="F12" s="8" t="s">
        <v>10</v>
      </c>
    </row>
    <row r="13" spans="1:840" ht="49.5" customHeight="1" thickBot="1">
      <c r="A13" s="54" t="s">
        <v>63</v>
      </c>
      <c r="B13" s="54"/>
      <c r="C13" s="54"/>
      <c r="D13" s="59">
        <v>46174</v>
      </c>
      <c r="E13" s="59"/>
      <c r="F13" s="59"/>
    </row>
    <row r="14" spans="1:840" ht="50.25" customHeight="1">
      <c r="A14" s="16" t="s">
        <v>1</v>
      </c>
      <c r="B14" s="17" t="s">
        <v>0</v>
      </c>
      <c r="C14" s="18" t="s">
        <v>3</v>
      </c>
      <c r="D14" s="25" t="s">
        <v>2</v>
      </c>
      <c r="E14" s="25" t="s">
        <v>74</v>
      </c>
      <c r="F14" s="26" t="s">
        <v>68</v>
      </c>
    </row>
    <row r="15" spans="1:840" ht="28.5" customHeight="1">
      <c r="A15" s="45" t="s">
        <v>6</v>
      </c>
      <c r="B15" s="46"/>
      <c r="C15" s="46"/>
      <c r="D15" s="46"/>
      <c r="E15" s="46"/>
      <c r="F15" s="47"/>
    </row>
    <row r="16" spans="1:840" s="11" customFormat="1" ht="28.5" customHeight="1">
      <c r="A16" s="15">
        <v>1</v>
      </c>
      <c r="B16" s="7" t="s">
        <v>13</v>
      </c>
      <c r="C16" s="7" t="s">
        <v>75</v>
      </c>
      <c r="D16" s="28">
        <v>950</v>
      </c>
      <c r="E16" s="29">
        <v>0.05</v>
      </c>
      <c r="F16" s="30">
        <f>SUM(D16,Лист1!A1)</f>
        <v>997.5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</row>
    <row r="17" spans="1:840" s="11" customFormat="1" ht="28.5" customHeight="1">
      <c r="A17" s="15">
        <v>2</v>
      </c>
      <c r="B17" s="7" t="s">
        <v>14</v>
      </c>
      <c r="C17" s="7" t="s">
        <v>76</v>
      </c>
      <c r="D17" s="28">
        <v>950</v>
      </c>
      <c r="E17" s="29">
        <v>0.05</v>
      </c>
      <c r="F17" s="30">
        <f>SUM(D17,Лист1!A2)</f>
        <v>997.5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</row>
    <row r="18" spans="1:840" s="11" customFormat="1" ht="28.5" customHeight="1">
      <c r="A18" s="15">
        <v>3</v>
      </c>
      <c r="B18" s="7" t="s">
        <v>21</v>
      </c>
      <c r="C18" s="7" t="s">
        <v>77</v>
      </c>
      <c r="D18" s="28">
        <v>950</v>
      </c>
      <c r="E18" s="29">
        <v>0.05</v>
      </c>
      <c r="F18" s="30">
        <f>SUM(D18,Лист1!A3)</f>
        <v>997.5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</row>
    <row r="19" spans="1:840" ht="28.5" customHeight="1">
      <c r="A19" s="15">
        <v>4</v>
      </c>
      <c r="B19" s="10" t="s">
        <v>22</v>
      </c>
      <c r="C19" s="10" t="s">
        <v>70</v>
      </c>
      <c r="D19" s="31">
        <v>800</v>
      </c>
      <c r="E19" s="32">
        <v>0.05</v>
      </c>
      <c r="F19" s="33">
        <f>SUM(D19,Лист1!A4)</f>
        <v>840</v>
      </c>
    </row>
    <row r="20" spans="1:840" ht="28.5" customHeight="1">
      <c r="A20" s="45" t="s">
        <v>7</v>
      </c>
      <c r="B20" s="46"/>
      <c r="C20" s="46"/>
      <c r="D20" s="46"/>
      <c r="E20" s="46"/>
      <c r="F20" s="47"/>
    </row>
    <row r="21" spans="1:840" ht="28.5" customHeight="1">
      <c r="A21" s="5">
        <v>5</v>
      </c>
      <c r="B21" s="22" t="s">
        <v>64</v>
      </c>
      <c r="C21" s="22" t="s">
        <v>78</v>
      </c>
      <c r="D21" s="34">
        <v>950</v>
      </c>
      <c r="E21" s="35">
        <v>0.05</v>
      </c>
      <c r="F21" s="30">
        <f>SUM(D21,Лист1!A7)</f>
        <v>997.5</v>
      </c>
    </row>
    <row r="22" spans="1:840" ht="28.5" customHeight="1">
      <c r="A22" s="5">
        <v>6</v>
      </c>
      <c r="B22" s="4" t="s">
        <v>24</v>
      </c>
      <c r="C22" s="4" t="s">
        <v>76</v>
      </c>
      <c r="D22" s="28">
        <v>950</v>
      </c>
      <c r="E22" s="29">
        <v>0.05</v>
      </c>
      <c r="F22" s="30">
        <f>SUM(D22,Лист1!A8)</f>
        <v>997.5</v>
      </c>
    </row>
    <row r="23" spans="1:840" ht="28.5" customHeight="1">
      <c r="A23" s="5">
        <v>7</v>
      </c>
      <c r="B23" s="4" t="s">
        <v>55</v>
      </c>
      <c r="C23" s="4" t="s">
        <v>76</v>
      </c>
      <c r="D23" s="28">
        <v>950</v>
      </c>
      <c r="E23" s="29">
        <v>0.05</v>
      </c>
      <c r="F23" s="30">
        <f>SUM(D23,Лист1!A9)</f>
        <v>997.5</v>
      </c>
    </row>
    <row r="24" spans="1:840" ht="28.5" customHeight="1">
      <c r="A24" s="5">
        <v>8</v>
      </c>
      <c r="B24" s="4" t="s">
        <v>5</v>
      </c>
      <c r="C24" s="4" t="s">
        <v>76</v>
      </c>
      <c r="D24" s="28">
        <v>950</v>
      </c>
      <c r="E24" s="29">
        <v>0.05</v>
      </c>
      <c r="F24" s="30">
        <f>SUM(D24,Лист1!A10)</f>
        <v>997.5</v>
      </c>
    </row>
    <row r="25" spans="1:840" ht="28.5" customHeight="1">
      <c r="A25" s="5">
        <v>9</v>
      </c>
      <c r="B25" s="4" t="s">
        <v>48</v>
      </c>
      <c r="C25" s="4" t="s">
        <v>75</v>
      </c>
      <c r="D25" s="28">
        <v>950</v>
      </c>
      <c r="E25" s="29">
        <v>0.05</v>
      </c>
      <c r="F25" s="30">
        <f>SUM(D25,Лист1!A11)</f>
        <v>997.5</v>
      </c>
    </row>
    <row r="26" spans="1:840" ht="28.5" customHeight="1">
      <c r="A26" s="5">
        <v>10</v>
      </c>
      <c r="B26" s="4" t="s">
        <v>49</v>
      </c>
      <c r="C26" s="4" t="s">
        <v>75</v>
      </c>
      <c r="D26" s="28">
        <v>950</v>
      </c>
      <c r="E26" s="29">
        <v>0.05</v>
      </c>
      <c r="F26" s="30">
        <f>SUM(D26,Лист1!A12)</f>
        <v>997.5</v>
      </c>
    </row>
    <row r="27" spans="1:840" ht="28.5" customHeight="1">
      <c r="A27" s="5">
        <v>11</v>
      </c>
      <c r="B27" s="4" t="s">
        <v>51</v>
      </c>
      <c r="C27" s="4" t="s">
        <v>79</v>
      </c>
      <c r="D27" s="28">
        <v>950</v>
      </c>
      <c r="E27" s="29">
        <v>0.05</v>
      </c>
      <c r="F27" s="30">
        <f>SUM(D27,Лист1!A13)</f>
        <v>997.5</v>
      </c>
    </row>
    <row r="28" spans="1:840" ht="28.5" customHeight="1">
      <c r="A28" s="5">
        <v>12</v>
      </c>
      <c r="B28" s="4" t="s">
        <v>54</v>
      </c>
      <c r="C28" s="4" t="s">
        <v>79</v>
      </c>
      <c r="D28" s="28">
        <v>950</v>
      </c>
      <c r="E28" s="29">
        <v>0.05</v>
      </c>
      <c r="F28" s="30">
        <f>SUM(D28,Лист1!A14)</f>
        <v>997.5</v>
      </c>
    </row>
    <row r="29" spans="1:840" ht="28.5" customHeight="1">
      <c r="A29" s="5">
        <v>13</v>
      </c>
      <c r="B29" s="4" t="s">
        <v>25</v>
      </c>
      <c r="C29" s="4" t="s">
        <v>80</v>
      </c>
      <c r="D29" s="28">
        <v>950</v>
      </c>
      <c r="E29" s="29">
        <v>0.05</v>
      </c>
      <c r="F29" s="30">
        <f>SUM(D29,Лист1!A15)</f>
        <v>997.5</v>
      </c>
    </row>
    <row r="30" spans="1:840" ht="28.5" customHeight="1">
      <c r="A30" s="5">
        <v>14</v>
      </c>
      <c r="B30" s="7" t="s">
        <v>60</v>
      </c>
      <c r="C30" s="4" t="s">
        <v>75</v>
      </c>
      <c r="D30" s="28">
        <v>950</v>
      </c>
      <c r="E30" s="29">
        <v>0.05</v>
      </c>
      <c r="F30" s="30">
        <f>SUM(D30,Лист1!A16)</f>
        <v>997.5</v>
      </c>
    </row>
    <row r="31" spans="1:840" ht="28.5" customHeight="1">
      <c r="A31" s="5">
        <v>15</v>
      </c>
      <c r="B31" s="4" t="s">
        <v>23</v>
      </c>
      <c r="C31" s="4" t="s">
        <v>77</v>
      </c>
      <c r="D31" s="28">
        <v>950</v>
      </c>
      <c r="E31" s="29">
        <v>0.05</v>
      </c>
      <c r="F31" s="30">
        <f>SUM(D31,Лист1!A6)</f>
        <v>997.5</v>
      </c>
    </row>
    <row r="32" spans="1:840" ht="28.5" customHeight="1">
      <c r="A32" s="5">
        <v>16</v>
      </c>
      <c r="B32" s="7" t="s">
        <v>86</v>
      </c>
      <c r="C32" s="4" t="s">
        <v>77</v>
      </c>
      <c r="D32" s="28">
        <v>950</v>
      </c>
      <c r="E32" s="29">
        <v>0.05</v>
      </c>
      <c r="F32" s="30">
        <f>SUM(D32,Лист1!A17)</f>
        <v>997.5</v>
      </c>
    </row>
    <row r="33" spans="1:840" ht="28.5" customHeight="1">
      <c r="A33" s="5">
        <v>17</v>
      </c>
      <c r="B33" s="7" t="s">
        <v>61</v>
      </c>
      <c r="C33" s="7" t="s">
        <v>81</v>
      </c>
      <c r="D33" s="28">
        <v>950</v>
      </c>
      <c r="E33" s="29">
        <v>0.05</v>
      </c>
      <c r="F33" s="30">
        <f>SUM(D33,Лист1!A17)</f>
        <v>997.5</v>
      </c>
    </row>
    <row r="34" spans="1:840" ht="28.5" customHeight="1">
      <c r="A34" s="5">
        <v>18</v>
      </c>
      <c r="B34" s="7" t="s">
        <v>26</v>
      </c>
      <c r="C34" s="7" t="s">
        <v>80</v>
      </c>
      <c r="D34" s="28">
        <v>950</v>
      </c>
      <c r="E34" s="29">
        <v>0.05</v>
      </c>
      <c r="F34" s="30">
        <f>SUM(D34,Лист1!A18)</f>
        <v>997.5</v>
      </c>
    </row>
    <row r="35" spans="1:840" ht="28.5" customHeight="1">
      <c r="A35" s="5">
        <v>19</v>
      </c>
      <c r="B35" s="7" t="s">
        <v>27</v>
      </c>
      <c r="C35" s="7" t="s">
        <v>80</v>
      </c>
      <c r="D35" s="28">
        <v>950</v>
      </c>
      <c r="E35" s="29">
        <v>0.05</v>
      </c>
      <c r="F35" s="30">
        <f>SUM(D35,Лист1!A19)</f>
        <v>997.5</v>
      </c>
    </row>
    <row r="36" spans="1:840" ht="28.5" customHeight="1">
      <c r="A36" s="5">
        <v>20</v>
      </c>
      <c r="B36" s="7" t="s">
        <v>28</v>
      </c>
      <c r="C36" s="7" t="s">
        <v>80</v>
      </c>
      <c r="D36" s="28">
        <v>950</v>
      </c>
      <c r="E36" s="29">
        <v>0.05</v>
      </c>
      <c r="F36" s="30">
        <f>SUM(D36,Лист1!A20)</f>
        <v>997.5</v>
      </c>
    </row>
    <row r="37" spans="1:840" ht="28.5" customHeight="1">
      <c r="A37" s="5">
        <v>21</v>
      </c>
      <c r="B37" s="7" t="s">
        <v>29</v>
      </c>
      <c r="C37" s="7" t="s">
        <v>82</v>
      </c>
      <c r="D37" s="28">
        <v>950</v>
      </c>
      <c r="E37" s="29">
        <v>0.05</v>
      </c>
      <c r="F37" s="30">
        <f>SUM(D37,Лист1!A21)</f>
        <v>997.5</v>
      </c>
      <c r="H37" s="19"/>
      <c r="J37" s="20"/>
    </row>
    <row r="38" spans="1:840" ht="28.5" customHeight="1">
      <c r="A38" s="5">
        <v>22</v>
      </c>
      <c r="B38" s="7" t="s">
        <v>47</v>
      </c>
      <c r="C38" s="7" t="s">
        <v>83</v>
      </c>
      <c r="D38" s="28">
        <v>800</v>
      </c>
      <c r="E38" s="29">
        <v>0.05</v>
      </c>
      <c r="F38" s="30">
        <f>SUM(D38,Лист1!A22)</f>
        <v>840</v>
      </c>
    </row>
    <row r="39" spans="1:840" ht="28.5" customHeight="1">
      <c r="A39" s="5">
        <v>23</v>
      </c>
      <c r="B39" s="23" t="s">
        <v>65</v>
      </c>
      <c r="C39" s="23" t="s">
        <v>71</v>
      </c>
      <c r="D39" s="34">
        <v>800</v>
      </c>
      <c r="E39" s="35">
        <v>0.05</v>
      </c>
      <c r="F39" s="30">
        <f>SUM(D39,Лист1!A23)</f>
        <v>840</v>
      </c>
    </row>
    <row r="40" spans="1:840" ht="28.5" customHeight="1">
      <c r="A40" s="15">
        <v>24</v>
      </c>
      <c r="B40" s="7" t="s">
        <v>30</v>
      </c>
      <c r="C40" s="7" t="s">
        <v>72</v>
      </c>
      <c r="D40" s="28">
        <v>800</v>
      </c>
      <c r="E40" s="29">
        <v>0.05</v>
      </c>
      <c r="F40" s="30">
        <f>SUM(D40,Лист1!A24)</f>
        <v>840</v>
      </c>
    </row>
    <row r="41" spans="1:840" ht="28.5" customHeight="1">
      <c r="A41" s="45" t="s">
        <v>31</v>
      </c>
      <c r="B41" s="46"/>
      <c r="C41" s="46"/>
      <c r="D41" s="46"/>
      <c r="E41" s="46"/>
      <c r="F41" s="47"/>
    </row>
    <row r="42" spans="1:840" ht="28.5" customHeight="1">
      <c r="A42" s="15">
        <v>25</v>
      </c>
      <c r="B42" s="4" t="s">
        <v>16</v>
      </c>
      <c r="C42" s="4" t="s">
        <v>75</v>
      </c>
      <c r="D42" s="28">
        <v>1000</v>
      </c>
      <c r="E42" s="29">
        <v>0.05</v>
      </c>
      <c r="F42" s="30">
        <f>SUM(D42,Лист1!A26)</f>
        <v>1050</v>
      </c>
    </row>
    <row r="43" spans="1:840" s="11" customFormat="1" ht="28.5" customHeight="1">
      <c r="A43" s="15">
        <v>26</v>
      </c>
      <c r="B43" s="7" t="s">
        <v>15</v>
      </c>
      <c r="C43" s="7" t="s">
        <v>76</v>
      </c>
      <c r="D43" s="28">
        <v>1000</v>
      </c>
      <c r="E43" s="29">
        <v>0.05</v>
      </c>
      <c r="F43" s="30">
        <f>SUM(D43,Лист1!A27)</f>
        <v>1050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</row>
    <row r="44" spans="1:840" s="11" customFormat="1" ht="28.5" customHeight="1">
      <c r="A44" s="15">
        <v>27</v>
      </c>
      <c r="B44" s="7" t="s">
        <v>52</v>
      </c>
      <c r="C44" s="7" t="s">
        <v>75</v>
      </c>
      <c r="D44" s="28">
        <v>1000</v>
      </c>
      <c r="E44" s="29">
        <v>0.05</v>
      </c>
      <c r="F44" s="30">
        <f>SUM(D44,Лист1!A28)</f>
        <v>1050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</row>
    <row r="45" spans="1:840" s="11" customFormat="1" ht="28.5" customHeight="1">
      <c r="A45" s="15">
        <v>28</v>
      </c>
      <c r="B45" s="7" t="s">
        <v>17</v>
      </c>
      <c r="C45" s="7" t="s">
        <v>77</v>
      </c>
      <c r="D45" s="28">
        <v>1000</v>
      </c>
      <c r="E45" s="29">
        <v>0.05</v>
      </c>
      <c r="F45" s="30">
        <f>SUM(D45,Лист1!A29)</f>
        <v>1050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</row>
    <row r="46" spans="1:840" ht="28.5" customHeight="1">
      <c r="A46" s="5">
        <v>29</v>
      </c>
      <c r="B46" s="10" t="s">
        <v>4</v>
      </c>
      <c r="C46" s="10" t="s">
        <v>73</v>
      </c>
      <c r="D46" s="31">
        <v>850</v>
      </c>
      <c r="E46" s="32">
        <v>0.05</v>
      </c>
      <c r="F46" s="33">
        <f>SUM(D46,Лист1!A30)</f>
        <v>892.5</v>
      </c>
    </row>
    <row r="47" spans="1:840" ht="33.75" customHeight="1">
      <c r="A47" s="45" t="s">
        <v>56</v>
      </c>
      <c r="B47" s="46"/>
      <c r="C47" s="46"/>
      <c r="D47" s="46"/>
      <c r="E47" s="46"/>
      <c r="F47" s="47"/>
    </row>
    <row r="48" spans="1:840" ht="28.5" customHeight="1">
      <c r="A48" s="5">
        <v>30</v>
      </c>
      <c r="B48" s="7" t="s">
        <v>32</v>
      </c>
      <c r="C48" s="7" t="s">
        <v>75</v>
      </c>
      <c r="D48" s="28">
        <v>1000</v>
      </c>
      <c r="E48" s="29">
        <v>0.05</v>
      </c>
      <c r="F48" s="30">
        <f>SUM(D48,Лист1!A32)</f>
        <v>1050</v>
      </c>
    </row>
    <row r="49" spans="1:840" ht="28.5" customHeight="1">
      <c r="A49" s="5">
        <v>31</v>
      </c>
      <c r="B49" s="7" t="s">
        <v>53</v>
      </c>
      <c r="C49" s="7" t="s">
        <v>75</v>
      </c>
      <c r="D49" s="28">
        <v>1000</v>
      </c>
      <c r="E49" s="29">
        <v>0.05</v>
      </c>
      <c r="F49" s="30">
        <f>SUM(D49,Лист1!A33)</f>
        <v>1050</v>
      </c>
    </row>
    <row r="50" spans="1:840" ht="28.5" customHeight="1">
      <c r="A50" s="5">
        <v>32</v>
      </c>
      <c r="B50" s="10" t="s">
        <v>33</v>
      </c>
      <c r="C50" s="10" t="s">
        <v>73</v>
      </c>
      <c r="D50" s="31">
        <v>850</v>
      </c>
      <c r="E50" s="32">
        <v>0.05</v>
      </c>
      <c r="F50" s="33">
        <f>SUM(D50,Лист1!A34)</f>
        <v>892.5</v>
      </c>
    </row>
    <row r="51" spans="1:840" ht="28.5" customHeight="1">
      <c r="A51" s="45" t="s">
        <v>39</v>
      </c>
      <c r="B51" s="46"/>
      <c r="C51" s="46"/>
      <c r="D51" s="46"/>
      <c r="E51" s="46"/>
      <c r="F51" s="47"/>
    </row>
    <row r="52" spans="1:840" s="11" customFormat="1" ht="28.5" customHeight="1">
      <c r="A52" s="5">
        <v>33</v>
      </c>
      <c r="B52" s="7" t="s">
        <v>67</v>
      </c>
      <c r="C52" s="7" t="s">
        <v>80</v>
      </c>
      <c r="D52" s="28">
        <v>950</v>
      </c>
      <c r="E52" s="29">
        <v>0.05</v>
      </c>
      <c r="F52" s="30">
        <f>SUM(D52,Лист1!A36)</f>
        <v>997.5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</row>
    <row r="53" spans="1:840" s="11" customFormat="1" ht="28.5" customHeight="1">
      <c r="A53" s="15">
        <v>34</v>
      </c>
      <c r="B53" s="7" t="s">
        <v>66</v>
      </c>
      <c r="C53" s="7" t="s">
        <v>84</v>
      </c>
      <c r="D53" s="28">
        <v>950</v>
      </c>
      <c r="E53" s="29">
        <v>0.05</v>
      </c>
      <c r="F53" s="30">
        <f>SUM(D53,Лист1!A37)</f>
        <v>997.5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</row>
    <row r="54" spans="1:840" s="11" customFormat="1" ht="28.5" customHeight="1">
      <c r="A54" s="5">
        <v>35</v>
      </c>
      <c r="B54" s="7" t="s">
        <v>12</v>
      </c>
      <c r="C54" s="7" t="s">
        <v>85</v>
      </c>
      <c r="D54" s="28">
        <v>950</v>
      </c>
      <c r="E54" s="29">
        <v>0.05</v>
      </c>
      <c r="F54" s="30">
        <f>SUM(D54,Лист1!A38)</f>
        <v>997.5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</row>
    <row r="55" spans="1:840" s="11" customFormat="1" ht="28.5" customHeight="1">
      <c r="A55" s="5">
        <v>36</v>
      </c>
      <c r="B55" s="7" t="s">
        <v>34</v>
      </c>
      <c r="C55" s="7" t="s">
        <v>76</v>
      </c>
      <c r="D55" s="28">
        <v>950</v>
      </c>
      <c r="E55" s="29">
        <v>0.05</v>
      </c>
      <c r="F55" s="30">
        <f>SUM(D55,Лист1!A39)</f>
        <v>997.5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</row>
    <row r="56" spans="1:840" ht="28.5" customHeight="1">
      <c r="A56" s="15">
        <v>37</v>
      </c>
      <c r="B56" s="7" t="s">
        <v>35</v>
      </c>
      <c r="C56" s="7" t="s">
        <v>77</v>
      </c>
      <c r="D56" s="28">
        <v>950</v>
      </c>
      <c r="E56" s="29">
        <v>0.05</v>
      </c>
      <c r="F56" s="30">
        <f>SUM(D56,Лист1!A40)</f>
        <v>997.5</v>
      </c>
    </row>
    <row r="57" spans="1:840" ht="28.5" customHeight="1">
      <c r="A57" s="45" t="s">
        <v>36</v>
      </c>
      <c r="B57" s="46"/>
      <c r="C57" s="46"/>
      <c r="D57" s="46"/>
      <c r="E57" s="46"/>
      <c r="F57" s="47"/>
    </row>
    <row r="58" spans="1:840" s="11" customFormat="1" ht="28.5" customHeight="1">
      <c r="A58" s="5">
        <v>38</v>
      </c>
      <c r="B58" s="7" t="s">
        <v>19</v>
      </c>
      <c r="C58" s="7" t="s">
        <v>75</v>
      </c>
      <c r="D58" s="28">
        <v>950</v>
      </c>
      <c r="E58" s="29">
        <v>0.05</v>
      </c>
      <c r="F58" s="30">
        <f>SUM(D58,Лист1!A42)</f>
        <v>997.5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</row>
    <row r="59" spans="1:840" s="11" customFormat="1" ht="28.5" customHeight="1">
      <c r="A59" s="5">
        <v>39</v>
      </c>
      <c r="B59" s="7" t="s">
        <v>18</v>
      </c>
      <c r="C59" s="7" t="s">
        <v>76</v>
      </c>
      <c r="D59" s="28">
        <v>950</v>
      </c>
      <c r="E59" s="29">
        <v>0.05</v>
      </c>
      <c r="F59" s="30">
        <f>SUM(D59,Лист1!A43)</f>
        <v>997.5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</row>
    <row r="60" spans="1:840" s="11" customFormat="1" ht="28.5" customHeight="1">
      <c r="A60" s="5">
        <v>40</v>
      </c>
      <c r="B60" s="7" t="s">
        <v>20</v>
      </c>
      <c r="C60" s="7" t="s">
        <v>77</v>
      </c>
      <c r="D60" s="28">
        <v>950</v>
      </c>
      <c r="E60" s="29">
        <v>0.05</v>
      </c>
      <c r="F60" s="30">
        <f>SUM(D60,Лист1!A44)</f>
        <v>997.5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</row>
    <row r="61" spans="1:840" ht="28.5" customHeight="1">
      <c r="A61" s="45" t="s">
        <v>8</v>
      </c>
      <c r="B61" s="46"/>
      <c r="C61" s="46"/>
      <c r="D61" s="46"/>
      <c r="E61" s="46"/>
      <c r="F61" s="47"/>
    </row>
    <row r="62" spans="1:840" ht="32.25" customHeight="1">
      <c r="A62" s="5">
        <v>41</v>
      </c>
      <c r="B62" s="7" t="s">
        <v>62</v>
      </c>
      <c r="C62" s="7" t="s">
        <v>80</v>
      </c>
      <c r="D62" s="28">
        <v>1100</v>
      </c>
      <c r="E62" s="29">
        <v>0.05</v>
      </c>
      <c r="F62" s="30">
        <f>SUM(D62,Лист1!A46)</f>
        <v>1155</v>
      </c>
    </row>
    <row r="63" spans="1:840" ht="32.25" customHeight="1">
      <c r="A63" s="5">
        <v>42</v>
      </c>
      <c r="B63" s="4" t="s">
        <v>59</v>
      </c>
      <c r="C63" s="7" t="s">
        <v>80</v>
      </c>
      <c r="D63" s="36">
        <v>1100</v>
      </c>
      <c r="E63" s="37">
        <v>0.05</v>
      </c>
      <c r="F63" s="30">
        <f>SUM(D63,Лист1!A47)</f>
        <v>1155</v>
      </c>
    </row>
    <row r="64" spans="1:840" ht="28.5" customHeight="1">
      <c r="A64" s="53" t="s">
        <v>38</v>
      </c>
      <c r="B64" s="46"/>
      <c r="C64" s="46"/>
      <c r="D64" s="46"/>
      <c r="E64" s="46"/>
      <c r="F64" s="47"/>
    </row>
    <row r="65" spans="1:6" ht="28.5" customHeight="1">
      <c r="A65" s="5">
        <v>43</v>
      </c>
      <c r="B65" s="4" t="s">
        <v>9</v>
      </c>
      <c r="C65" s="4" t="s">
        <v>76</v>
      </c>
      <c r="D65" s="28">
        <v>950</v>
      </c>
      <c r="E65" s="29">
        <v>0.05</v>
      </c>
      <c r="F65" s="30">
        <f>SUM(D65,Лист1!A49)</f>
        <v>997.5</v>
      </c>
    </row>
    <row r="66" spans="1:6" ht="28.5" customHeight="1" thickBot="1">
      <c r="A66" s="24">
        <v>44</v>
      </c>
      <c r="B66" s="21" t="s">
        <v>37</v>
      </c>
      <c r="C66" s="21" t="s">
        <v>76</v>
      </c>
      <c r="D66" s="38">
        <v>950</v>
      </c>
      <c r="E66" s="39">
        <v>0.05</v>
      </c>
      <c r="F66" s="30">
        <f>SUM(D66,Лист1!A50)</f>
        <v>997.5</v>
      </c>
    </row>
    <row r="67" spans="1:6" ht="31.5" customHeight="1">
      <c r="A67" s="52" t="s">
        <v>50</v>
      </c>
      <c r="B67" s="52"/>
      <c r="C67" s="52"/>
      <c r="D67" s="52"/>
      <c r="E67" s="52"/>
      <c r="F67" s="52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</sheetData>
  <mergeCells count="30">
    <mergeCell ref="A13:C13"/>
    <mergeCell ref="A20:F20"/>
    <mergeCell ref="D10:F10"/>
    <mergeCell ref="A11:C11"/>
    <mergeCell ref="A10:C10"/>
    <mergeCell ref="D11:F11"/>
    <mergeCell ref="D13:F13"/>
    <mergeCell ref="A15:F15"/>
    <mergeCell ref="A67:F67"/>
    <mergeCell ref="A47:F47"/>
    <mergeCell ref="A51:F51"/>
    <mergeCell ref="A64:F64"/>
    <mergeCell ref="A57:F57"/>
    <mergeCell ref="A61:F61"/>
    <mergeCell ref="A1:F1"/>
    <mergeCell ref="A4:C4"/>
    <mergeCell ref="D4:F4"/>
    <mergeCell ref="A41:F41"/>
    <mergeCell ref="A2:F2"/>
    <mergeCell ref="A7:C7"/>
    <mergeCell ref="A3:F3"/>
    <mergeCell ref="A6:C6"/>
    <mergeCell ref="D6:F6"/>
    <mergeCell ref="A8:C8"/>
    <mergeCell ref="D8:F8"/>
    <mergeCell ref="A5:C5"/>
    <mergeCell ref="D5:F5"/>
    <mergeCell ref="D7:F7"/>
    <mergeCell ref="A9:C9"/>
    <mergeCell ref="D9:F9"/>
  </mergeCells>
  <phoneticPr fontId="0" type="noConversion"/>
  <pageMargins left="0.2" right="0.2" top="0.34" bottom="0.38" header="0.2" footer="0.21"/>
  <pageSetup paperSize="9" scale="87" orientation="portrait" horizontalDpi="300" verticalDpi="300" r:id="rId1"/>
  <headerFooter alignWithMargins="0">
    <oddFooter>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0"/>
  <sheetViews>
    <sheetView workbookViewId="0">
      <selection sqref="A1:A50"/>
    </sheetView>
  </sheetViews>
  <sheetFormatPr baseColWidth="10" defaultColWidth="8.83203125" defaultRowHeight="13"/>
  <sheetData>
    <row r="1" spans="1:1">
      <c r="A1" s="27">
        <f>PRODUCT('общий прайс'!D16,'общий прайс'!E16)</f>
        <v>47.5</v>
      </c>
    </row>
    <row r="2" spans="1:1">
      <c r="A2" s="27">
        <f>PRODUCT('общий прайс'!D17,'общий прайс'!E17)</f>
        <v>47.5</v>
      </c>
    </row>
    <row r="3" spans="1:1">
      <c r="A3" s="27">
        <f>PRODUCT('общий прайс'!D18,'общий прайс'!E18)</f>
        <v>47.5</v>
      </c>
    </row>
    <row r="4" spans="1:1">
      <c r="A4" s="27">
        <f>PRODUCT('общий прайс'!D19,'общий прайс'!E19)</f>
        <v>40</v>
      </c>
    </row>
    <row r="5" spans="1:1">
      <c r="A5" s="27"/>
    </row>
    <row r="6" spans="1:1">
      <c r="A6" s="27">
        <f>PRODUCT('общий прайс'!D31,'общий прайс'!E31)</f>
        <v>47.5</v>
      </c>
    </row>
    <row r="7" spans="1:1">
      <c r="A7" s="27">
        <f>PRODUCT('общий прайс'!D21,'общий прайс'!E21)</f>
        <v>47.5</v>
      </c>
    </row>
    <row r="8" spans="1:1">
      <c r="A8" s="27">
        <f>PRODUCT('общий прайс'!D22,'общий прайс'!E22)</f>
        <v>47.5</v>
      </c>
    </row>
    <row r="9" spans="1:1">
      <c r="A9" s="27">
        <f>PRODUCT('общий прайс'!D23,'общий прайс'!E23)</f>
        <v>47.5</v>
      </c>
    </row>
    <row r="10" spans="1:1">
      <c r="A10" s="27">
        <f>PRODUCT('общий прайс'!D24,'общий прайс'!E24)</f>
        <v>47.5</v>
      </c>
    </row>
    <row r="11" spans="1:1">
      <c r="A11" s="27">
        <f>PRODUCT('общий прайс'!D25,'общий прайс'!E25)</f>
        <v>47.5</v>
      </c>
    </row>
    <row r="12" spans="1:1">
      <c r="A12" s="27">
        <f>PRODUCT('общий прайс'!D26,'общий прайс'!E26)</f>
        <v>47.5</v>
      </c>
    </row>
    <row r="13" spans="1:1">
      <c r="A13" s="27">
        <f>PRODUCT('общий прайс'!D27,'общий прайс'!E27)</f>
        <v>47.5</v>
      </c>
    </row>
    <row r="14" spans="1:1">
      <c r="A14" s="27">
        <f>PRODUCT('общий прайс'!D28,'общий прайс'!E28)</f>
        <v>47.5</v>
      </c>
    </row>
    <row r="15" spans="1:1">
      <c r="A15" s="27">
        <f>PRODUCT('общий прайс'!D29,'общий прайс'!E29)</f>
        <v>47.5</v>
      </c>
    </row>
    <row r="16" spans="1:1">
      <c r="A16" s="27">
        <f>PRODUCT('общий прайс'!D30,'общий прайс'!E30)</f>
        <v>47.5</v>
      </c>
    </row>
    <row r="17" spans="1:1">
      <c r="A17" s="27">
        <f>PRODUCT('общий прайс'!D33,'общий прайс'!E33)</f>
        <v>47.5</v>
      </c>
    </row>
    <row r="18" spans="1:1">
      <c r="A18" s="27">
        <f>PRODUCT('общий прайс'!D34,'общий прайс'!E34)</f>
        <v>47.5</v>
      </c>
    </row>
    <row r="19" spans="1:1">
      <c r="A19" s="27">
        <f>PRODUCT('общий прайс'!D35,'общий прайс'!E35)</f>
        <v>47.5</v>
      </c>
    </row>
    <row r="20" spans="1:1">
      <c r="A20" s="27">
        <f>PRODUCT('общий прайс'!D36,'общий прайс'!E36)</f>
        <v>47.5</v>
      </c>
    </row>
    <row r="21" spans="1:1">
      <c r="A21" s="27">
        <f>PRODUCT('общий прайс'!D37,'общий прайс'!E37)</f>
        <v>47.5</v>
      </c>
    </row>
    <row r="22" spans="1:1">
      <c r="A22" s="27">
        <f>PRODUCT('общий прайс'!D38,'общий прайс'!E38)</f>
        <v>40</v>
      </c>
    </row>
    <row r="23" spans="1:1">
      <c r="A23" s="27">
        <f>PRODUCT('общий прайс'!D39,'общий прайс'!E39)</f>
        <v>40</v>
      </c>
    </row>
    <row r="24" spans="1:1">
      <c r="A24" s="27">
        <f>PRODUCT('общий прайс'!D40,'общий прайс'!E40)</f>
        <v>40</v>
      </c>
    </row>
    <row r="25" spans="1:1">
      <c r="A25" s="27"/>
    </row>
    <row r="26" spans="1:1">
      <c r="A26" s="27">
        <f>PRODUCT('общий прайс'!D42,'общий прайс'!E42)</f>
        <v>50</v>
      </c>
    </row>
    <row r="27" spans="1:1">
      <c r="A27" s="27">
        <f>PRODUCT('общий прайс'!D43,'общий прайс'!E43)</f>
        <v>50</v>
      </c>
    </row>
    <row r="28" spans="1:1">
      <c r="A28" s="27">
        <f>PRODUCT('общий прайс'!D44,'общий прайс'!E44)</f>
        <v>50</v>
      </c>
    </row>
    <row r="29" spans="1:1">
      <c r="A29" s="27">
        <f>PRODUCT('общий прайс'!D45,'общий прайс'!E45)</f>
        <v>50</v>
      </c>
    </row>
    <row r="30" spans="1:1">
      <c r="A30" s="27">
        <f>PRODUCT('общий прайс'!D46,'общий прайс'!E46)</f>
        <v>42.5</v>
      </c>
    </row>
    <row r="31" spans="1:1">
      <c r="A31" s="27"/>
    </row>
    <row r="32" spans="1:1">
      <c r="A32" s="27">
        <f>PRODUCT('общий прайс'!D48,'общий прайс'!E48)</f>
        <v>50</v>
      </c>
    </row>
    <row r="33" spans="1:1">
      <c r="A33" s="27">
        <f>PRODUCT('общий прайс'!D49,'общий прайс'!E49)</f>
        <v>50</v>
      </c>
    </row>
    <row r="34" spans="1:1">
      <c r="A34" s="27">
        <f>PRODUCT('общий прайс'!D50,'общий прайс'!E50)</f>
        <v>42.5</v>
      </c>
    </row>
    <row r="35" spans="1:1">
      <c r="A35" s="27"/>
    </row>
    <row r="36" spans="1:1">
      <c r="A36" s="27">
        <f>PRODUCT('общий прайс'!D52,'общий прайс'!E52)</f>
        <v>47.5</v>
      </c>
    </row>
    <row r="37" spans="1:1">
      <c r="A37" s="27">
        <f>PRODUCT('общий прайс'!D53,'общий прайс'!E53)</f>
        <v>47.5</v>
      </c>
    </row>
    <row r="38" spans="1:1">
      <c r="A38" s="27">
        <f>PRODUCT('общий прайс'!D54,'общий прайс'!E54)</f>
        <v>47.5</v>
      </c>
    </row>
    <row r="39" spans="1:1">
      <c r="A39" s="27">
        <f>PRODUCT('общий прайс'!D55,'общий прайс'!E55)</f>
        <v>47.5</v>
      </c>
    </row>
    <row r="40" spans="1:1">
      <c r="A40" s="27">
        <f>PRODUCT('общий прайс'!D56,'общий прайс'!E56)</f>
        <v>47.5</v>
      </c>
    </row>
    <row r="41" spans="1:1">
      <c r="A41" s="27"/>
    </row>
    <row r="42" spans="1:1">
      <c r="A42" s="27">
        <f>PRODUCT('общий прайс'!D58,'общий прайс'!E58)</f>
        <v>47.5</v>
      </c>
    </row>
    <row r="43" spans="1:1">
      <c r="A43" s="27">
        <f>PRODUCT('общий прайс'!D59,'общий прайс'!E59)</f>
        <v>47.5</v>
      </c>
    </row>
    <row r="44" spans="1:1">
      <c r="A44" s="27">
        <f>PRODUCT('общий прайс'!D60,'общий прайс'!E60)</f>
        <v>47.5</v>
      </c>
    </row>
    <row r="45" spans="1:1">
      <c r="A45" s="27"/>
    </row>
    <row r="46" spans="1:1">
      <c r="A46" s="27">
        <f>PRODUCT('общий прайс'!D62,'общий прайс'!E62)</f>
        <v>55</v>
      </c>
    </row>
    <row r="47" spans="1:1">
      <c r="A47" s="27">
        <f>PRODUCT('общий прайс'!D63,'общий прайс'!E63)</f>
        <v>55</v>
      </c>
    </row>
    <row r="48" spans="1:1">
      <c r="A48" s="27"/>
    </row>
    <row r="49" spans="1:1">
      <c r="A49" s="27">
        <f>PRODUCT('общий прайс'!D65,'общий прайс'!E65)</f>
        <v>47.5</v>
      </c>
    </row>
    <row r="50" spans="1:1">
      <c r="A50" s="27">
        <f>PRODUCT('общий прайс'!D66,'общий прайс'!E66)</f>
        <v>47.5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прайс</vt:lpstr>
      <vt:lpstr>Лист1</vt:lpstr>
      <vt:lpstr>Лист2</vt:lpstr>
    </vt:vector>
  </TitlesOfParts>
  <Company>Protos&amp;Co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Anton Streltsov</cp:lastModifiedBy>
  <cp:lastPrinted>2026-06-01T05:40:32Z</cp:lastPrinted>
  <dcterms:created xsi:type="dcterms:W3CDTF">2007-02-06T07:18:47Z</dcterms:created>
  <dcterms:modified xsi:type="dcterms:W3CDTF">2026-06-01T05:40:34Z</dcterms:modified>
</cp:coreProperties>
</file>